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<sst xmlns="http://schemas.openxmlformats.org/spreadsheetml/2006/main" count="220" uniqueCount="108">
  <si>
    <t>Firma: Správa a údržba silnic Jihomoravského kraje, příspěvková organizace kraje</t>
  </si>
  <si>
    <t>Rekapitulace ceny</t>
  </si>
  <si>
    <t>Stavba: II/377 - Šošůvka - Vysočany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</si>
  <si>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</si>
  <si>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</si>
  <si>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</si>
  <si>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</si>
  <si>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</si>
  <si>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</si>
  <si>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</si>
  <si>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</si>
  <si>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</si>
  <si>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</si>
  <si>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</si>
  <si>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</si>
  <si>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II/377</t>
  </si>
  <si>
    <t>Šošůvka - Vysočany</t>
  </si>
  <si>
    <t>O</t>
  </si>
  <si>
    <t>Rozpočet:</t>
  </si>
  <si>
    <t>0,00</t>
  </si>
  <si>
    <t>15,00</t>
  </si>
  <si>
    <t>21,00</t>
  </si>
  <si>
    <t>3</t>
  </si>
  <si>
    <t>2</t>
  </si>
  <si>
    <t>SO 101</t>
  </si>
  <si>
    <t>Mikrokoberec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</si>
  <si>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</si>
  <si>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</si>
  <si>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</si>
  <si>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</si>
  <si>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</si>
  <si>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</si>
  <si>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</si>
  <si>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</si>
  <si>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</si>
  <si>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</si>
  <si>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</si>
  <si>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</si>
  <si>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</si>
  <si>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</si>
  <si>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</si>
  <si>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</si>
  <si>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</si>
  <si>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</si>
  <si>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</si>
  <si>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</si>
  <si>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</si>
  <si>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</si>
  <si>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</si>
  <si>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</si>
  <si>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</si>
  <si>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</si>
  <si>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</si>
  <si>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TS</t>
  </si>
  <si>
    <t>zahrnuje veškeré náklady spojené s objednatelem požadovanými zařízeními</t>
  </si>
  <si>
    <t>Zemní práce</t>
  </si>
  <si>
    <t>113726</t>
  </si>
  <si>
    <t>a</t>
  </si>
  <si>
    <t>FRÉZOVÁNÍ ZPEVNĚNÝCH PLOCH ASFALTOVÝCH, ODVOZ DO 12KM</t>
  </si>
  <si>
    <t>M3</t>
  </si>
  <si>
    <t>Frézování dílčích úseků tl. 50 mm, včetně odvozu vyfrézovaného materiálu a uložení na skládce objednatele ve vzdálenosti do 12 km</t>
  </si>
  <si>
    <t>500,00*0,05=25,000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</si>
  <si>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</si>
  <si>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b</t>
  </si>
  <si>
    <t>Frézování plošné v tl. do 20 mm, včetně odvozu vyfrézovaného materiálu a uložení na skládce objednatele ve vzdálenosti do 12 km</t>
  </si>
  <si>
    <t>19800,00*0,02=396,000 [A]</t>
  </si>
  <si>
    <t>Komunikace</t>
  </si>
  <si>
    <t>572213</t>
  </si>
  <si>
    <t>SPOJOVACÍ POSTŘIK Z EMULZE DO 0,5KG/M2</t>
  </si>
  <si>
    <t>M2</t>
  </si>
  <si>
    <t>19800,00=19 800,000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</si>
  <si>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</si>
  <si>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500=500,000 [A]</t>
  </si>
  <si>
    <t>572221112</t>
  </si>
  <si>
    <t>Vyspravení výtluků tryskovou metodou směsí kameniva a asfaltové emulze při spotřebě přes 1 t na 1 km</t>
  </si>
  <si>
    <t>T</t>
  </si>
  <si>
    <t>Vyspravení výtluků tryskovou metodou  
  směsí kameniva a asfaltové emulze  
    při spotřebě na 1 km komunikace  
      přes 1 t</t>
  </si>
  <si>
    <t>Poznámky:  
1. Ceny jsou určeny pouze pro jednotlivě prováděné vyspravení výtluků.</t>
  </si>
  <si>
    <t>7</t>
  </si>
  <si>
    <t>5732A</t>
  </si>
  <si>
    <t>MIKROKOBEREC DVOUVRSTVÝ FRAKCE KAMENIVA 0/8 + 0/8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</si>
  <si>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zančení a spojovací postřik</t>
  </si>
  <si>
    <t>8</t>
  </si>
  <si>
    <t>574A44</t>
  </si>
  <si>
    <t>ASFALTOVÝ BETON PRO OBRUSNÉ VRSTVY ACO 11+, 11S TL. 50MM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</si>
  <si>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</si>
  <si>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577A2</t>
  </si>
  <si>
    <t>VÝSPRAVA TRHLIN ASFALTOVOU ZÁLIVKOU MODIFIK</t>
  </si>
  <si>
    <t>M</t>
  </si>
  <si>
    <t>Zaměřeno na stavbě</t>
  </si>
  <si>
    <t>350=350,000 [A]</t>
  </si>
  <si>
    <t>- vyfrézování drážky šířky do 20mm hloubky do 40mm 
- vyčištění 
- nátěr 
- výplň předepsanou zálivkovou hmotou</t>
  </si>
  <si>
    <t>Ostatní konstrukce a práce</t>
  </si>
  <si>
    <t>915111</t>
  </si>
  <si>
    <t>VODOROVNÉ DOPRAVNÍ ZNAČENÍ BARVOU HLADKÉ - DODÁVKA A POKLÁDKA</t>
  </si>
  <si>
    <t>962,500=962,500 [A]</t>
  </si>
  <si>
    <t>položka zahrnuje: 
- dodání a pokládku nátěrového materiálu (měří se pouze natíraná plocha) 
- předznačení a reflexní úpravu</t>
  </si>
  <si>
    <t>11</t>
  </si>
  <si>
    <t>919111</t>
  </si>
  <si>
    <t>ŘEZÁNÍ ASFALTOVÉHO KRYTU VOZOVEK TL DO 50MM</t>
  </si>
  <si>
    <t>položka zahrnuje řezání vozovkové vrstvy v předepsané tloušťce, zarovnání styčných spar s odstraněním materiálu v režii zhotovitele, včetně spotřeby vody</t>
  </si>
  <si>
    <t>45=45,000 [A]</t>
  </si>
  <si>
    <t>položka zahrnuje řezání vozovkové vrstvy v předepsané tloušťce, včetně spotřeby vody</t>
  </si>
  <si>
    <t>12</t>
  </si>
  <si>
    <t>93818</t>
  </si>
  <si>
    <t>OČIŠTĚNÍ ASFALT VOZOVEK ZAMETENÍM</t>
  </si>
  <si>
    <t>položka zahrnuje očištění předepsaným způsobem včetně odklizení vzniklého odpadu v režii zhotovitele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</si>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</sst>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0+O8+O13+O22+O47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0+I8+I13+I22+I47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7.5">
      <c r="A10" s="35" t="s">
        <v>50</v>
      </c>
      <c r="E10" s="36" t="s">
        <v>51</v>
      </c>
    </row>
    <row r="11" spans="1:5" ht="12.75">
      <c r="A11" s="37" t="s">
        <v>52</v>
      </c>
      <c r="E11" s="38" t="s">
        <v>47</v>
      </c>
    </row>
    <row r="12" spans="1:5" ht="12.75">
      <c r="A12" t="s">
        <v>53</v>
      </c>
      <c r="E12" s="36" t="s">
        <v>54</v>
      </c>
    </row>
    <row r="13" spans="1:18" ht="12.75" customHeight="1">
      <c r="A13" s="6" t="s">
        <v>43</v>
      </c>
      <c s="6"/>
      <c s="40" t="s">
        <v>29</v>
      </c>
      <c s="6"/>
      <c s="27" t="s">
        <v>55</v>
      </c>
      <c s="6"/>
      <c s="6"/>
      <c s="6"/>
      <c s="41">
        <f>0+Q13</f>
      </c>
      <c r="O13">
        <f>0+R13</f>
      </c>
      <c r="Q13">
        <f>0+I14+I18</f>
      </c>
      <c>
        <f>0+O14+O18</f>
      </c>
    </row>
    <row r="14" spans="1:16" ht="12.75">
      <c r="A14" s="25" t="s">
        <v>45</v>
      </c>
      <c s="29" t="s">
        <v>23</v>
      </c>
      <c s="29" t="s">
        <v>56</v>
      </c>
      <c s="25" t="s">
        <v>57</v>
      </c>
      <c s="30" t="s">
        <v>58</v>
      </c>
      <c s="31" t="s">
        <v>59</v>
      </c>
      <c s="32">
        <v>25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25.5">
      <c r="A15" s="35" t="s">
        <v>50</v>
      </c>
      <c r="E15" s="36" t="s">
        <v>60</v>
      </c>
    </row>
    <row r="16" spans="1:5" ht="12.75">
      <c r="A16" s="37" t="s">
        <v>52</v>
      </c>
      <c r="E16" s="38" t="s">
        <v>61</v>
      </c>
    </row>
    <row r="17" spans="1:5" ht="63.75">
      <c r="A17" t="s">
        <v>53</v>
      </c>
      <c r="E17" s="36" t="s">
        <v>62</v>
      </c>
    </row>
    <row r="18" spans="1:16" ht="12.75">
      <c r="A18" s="25" t="s">
        <v>45</v>
      </c>
      <c s="29" t="s">
        <v>22</v>
      </c>
      <c s="29" t="s">
        <v>56</v>
      </c>
      <c s="25" t="s">
        <v>63</v>
      </c>
      <c s="30" t="s">
        <v>58</v>
      </c>
      <c s="31" t="s">
        <v>59</v>
      </c>
      <c s="32">
        <v>396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25.5">
      <c r="A19" s="35" t="s">
        <v>50</v>
      </c>
      <c r="E19" s="36" t="s">
        <v>64</v>
      </c>
    </row>
    <row r="20" spans="1:5" ht="12.75">
      <c r="A20" s="37" t="s">
        <v>52</v>
      </c>
      <c r="E20" s="38" t="s">
        <v>65</v>
      </c>
    </row>
    <row r="21" spans="1:5" ht="63.75">
      <c r="A21" t="s">
        <v>53</v>
      </c>
      <c r="E21" s="36" t="s">
        <v>62</v>
      </c>
    </row>
    <row r="22" spans="1:18" ht="12.75" customHeight="1">
      <c r="A22" s="6" t="s">
        <v>43</v>
      </c>
      <c s="6"/>
      <c s="40" t="s">
        <v>35</v>
      </c>
      <c s="6"/>
      <c s="27" t="s">
        <v>66</v>
      </c>
      <c s="6"/>
      <c s="6"/>
      <c s="6"/>
      <c s="41">
        <f>0+Q22</f>
      </c>
      <c r="O22">
        <f>0+R22</f>
      </c>
      <c r="Q22">
        <f>0+I23+I27+I31+I35+I39+I43</f>
      </c>
      <c>
        <f>0+O23+O27+O31+O35+O39+O43</f>
      </c>
    </row>
    <row r="23" spans="1:16" ht="12.75">
      <c r="A23" s="25" t="s">
        <v>45</v>
      </c>
      <c s="29" t="s">
        <v>33</v>
      </c>
      <c s="29" t="s">
        <v>67</v>
      </c>
      <c s="25" t="s">
        <v>57</v>
      </c>
      <c s="30" t="s">
        <v>68</v>
      </c>
      <c s="31" t="s">
        <v>69</v>
      </c>
      <c s="32">
        <v>19800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47</v>
      </c>
    </row>
    <row r="25" spans="1:5" ht="12.75">
      <c r="A25" s="37" t="s">
        <v>52</v>
      </c>
      <c r="E25" s="38" t="s">
        <v>70</v>
      </c>
    </row>
    <row r="26" spans="1:5" ht="51">
      <c r="A26" t="s">
        <v>53</v>
      </c>
      <c r="E26" s="36" t="s">
        <v>71</v>
      </c>
    </row>
    <row r="27" spans="1:16" ht="12.75">
      <c r="A27" s="25" t="s">
        <v>45</v>
      </c>
      <c s="29" t="s">
        <v>35</v>
      </c>
      <c s="29" t="s">
        <v>67</v>
      </c>
      <c s="25" t="s">
        <v>63</v>
      </c>
      <c s="30" t="s">
        <v>68</v>
      </c>
      <c s="31" t="s">
        <v>69</v>
      </c>
      <c s="32">
        <v>500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47</v>
      </c>
    </row>
    <row r="29" spans="1:5" ht="12.75">
      <c r="A29" s="37" t="s">
        <v>52</v>
      </c>
      <c r="E29" s="38" t="s">
        <v>72</v>
      </c>
    </row>
    <row r="30" spans="1:5" ht="51">
      <c r="A30" t="s">
        <v>53</v>
      </c>
      <c r="E30" s="36" t="s">
        <v>71</v>
      </c>
    </row>
    <row r="31" spans="1:16" ht="25.5">
      <c r="A31" s="25" t="s">
        <v>45</v>
      </c>
      <c s="29" t="s">
        <v>37</v>
      </c>
      <c s="29" t="s">
        <v>73</v>
      </c>
      <c s="25" t="s">
        <v>47</v>
      </c>
      <c s="30" t="s">
        <v>74</v>
      </c>
      <c s="31" t="s">
        <v>75</v>
      </c>
      <c s="32">
        <v>14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76</v>
      </c>
    </row>
    <row r="33" spans="1:5" ht="12.75">
      <c r="A33" s="37" t="s">
        <v>52</v>
      </c>
      <c r="E33" s="38" t="s">
        <v>47</v>
      </c>
    </row>
    <row r="34" spans="1:5" ht="25.5">
      <c r="A34" t="s">
        <v>53</v>
      </c>
      <c r="E34" s="36" t="s">
        <v>77</v>
      </c>
    </row>
    <row r="35" spans="1:16" ht="12.75">
      <c r="A35" s="25" t="s">
        <v>45</v>
      </c>
      <c s="29" t="s">
        <v>78</v>
      </c>
      <c s="29" t="s">
        <v>79</v>
      </c>
      <c s="25" t="s">
        <v>47</v>
      </c>
      <c s="30" t="s">
        <v>80</v>
      </c>
      <c s="31" t="s">
        <v>69</v>
      </c>
      <c s="32">
        <v>19800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12.75">
      <c r="A36" s="35" t="s">
        <v>50</v>
      </c>
      <c r="E36" s="36" t="s">
        <v>47</v>
      </c>
    </row>
    <row r="37" spans="1:5" ht="12.75">
      <c r="A37" s="37" t="s">
        <v>52</v>
      </c>
      <c r="E37" s="38" t="s">
        <v>70</v>
      </c>
    </row>
    <row r="38" spans="1:5" ht="89.25">
      <c r="A38" t="s">
        <v>53</v>
      </c>
      <c r="E38" s="36" t="s">
        <v>81</v>
      </c>
    </row>
    <row r="39" spans="1:16" ht="12.75">
      <c r="A39" s="25" t="s">
        <v>45</v>
      </c>
      <c s="29" t="s">
        <v>82</v>
      </c>
      <c s="29" t="s">
        <v>83</v>
      </c>
      <c s="25" t="s">
        <v>47</v>
      </c>
      <c s="30" t="s">
        <v>84</v>
      </c>
      <c s="31" t="s">
        <v>69</v>
      </c>
      <c s="32">
        <v>500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47</v>
      </c>
    </row>
    <row r="41" spans="1:5" ht="12.75">
      <c r="A41" s="37" t="s">
        <v>52</v>
      </c>
      <c r="E41" s="38" t="s">
        <v>72</v>
      </c>
    </row>
    <row r="42" spans="1:5" ht="140.25">
      <c r="A42" t="s">
        <v>53</v>
      </c>
      <c r="E42" s="36" t="s">
        <v>85</v>
      </c>
    </row>
    <row r="43" spans="1:16" ht="12.75">
      <c r="A43" s="25" t="s">
        <v>45</v>
      </c>
      <c s="29" t="s">
        <v>40</v>
      </c>
      <c s="29" t="s">
        <v>86</v>
      </c>
      <c s="25" t="s">
        <v>47</v>
      </c>
      <c s="30" t="s">
        <v>87</v>
      </c>
      <c s="31" t="s">
        <v>88</v>
      </c>
      <c s="32">
        <v>350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89</v>
      </c>
    </row>
    <row r="45" spans="1:5" ht="12.75">
      <c r="A45" s="37" t="s">
        <v>52</v>
      </c>
      <c r="E45" s="38" t="s">
        <v>90</v>
      </c>
    </row>
    <row r="46" spans="1:5" ht="51">
      <c r="A46" t="s">
        <v>53</v>
      </c>
      <c r="E46" s="36" t="s">
        <v>91</v>
      </c>
    </row>
    <row r="47" spans="1:18" ht="12.75" customHeight="1">
      <c r="A47" s="6" t="s">
        <v>43</v>
      </c>
      <c s="6"/>
      <c s="40" t="s">
        <v>40</v>
      </c>
      <c s="6"/>
      <c s="27" t="s">
        <v>92</v>
      </c>
      <c s="6"/>
      <c s="6"/>
      <c s="6"/>
      <c s="41">
        <f>0+Q47</f>
      </c>
      <c r="O47">
        <f>0+R47</f>
      </c>
      <c r="Q47">
        <f>0+I48+I52+I56</f>
      </c>
      <c>
        <f>0+O48+O52+O56</f>
      </c>
    </row>
    <row r="48" spans="1:16" ht="25.5">
      <c r="A48" s="25" t="s">
        <v>45</v>
      </c>
      <c s="29" t="s">
        <v>42</v>
      </c>
      <c s="29" t="s">
        <v>93</v>
      </c>
      <c s="25" t="s">
        <v>47</v>
      </c>
      <c s="30" t="s">
        <v>94</v>
      </c>
      <c s="31" t="s">
        <v>69</v>
      </c>
      <c s="32">
        <v>962.5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47</v>
      </c>
    </row>
    <row r="50" spans="1:5" ht="12.75">
      <c r="A50" s="37" t="s">
        <v>52</v>
      </c>
      <c r="E50" s="38" t="s">
        <v>95</v>
      </c>
    </row>
    <row r="51" spans="1:5" ht="38.25">
      <c r="A51" t="s">
        <v>53</v>
      </c>
      <c r="E51" s="36" t="s">
        <v>96</v>
      </c>
    </row>
    <row r="52" spans="1:16" ht="12.75">
      <c r="A52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88</v>
      </c>
      <c s="32">
        <v>45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25.5">
      <c r="A53" s="35" t="s">
        <v>50</v>
      </c>
      <c r="E53" s="36" t="s">
        <v>100</v>
      </c>
    </row>
    <row r="54" spans="1:5" ht="12.75">
      <c r="A54" s="37" t="s">
        <v>52</v>
      </c>
      <c r="E54" s="38" t="s">
        <v>101</v>
      </c>
    </row>
    <row r="55" spans="1:5" ht="25.5">
      <c r="A55" t="s">
        <v>53</v>
      </c>
      <c r="E55" s="36" t="s">
        <v>102</v>
      </c>
    </row>
    <row r="56" spans="1:16" ht="12.75">
      <c r="A56" s="25" t="s">
        <v>45</v>
      </c>
      <c s="29" t="s">
        <v>103</v>
      </c>
      <c s="29" t="s">
        <v>104</v>
      </c>
      <c s="25" t="s">
        <v>47</v>
      </c>
      <c s="30" t="s">
        <v>105</v>
      </c>
      <c s="31" t="s">
        <v>69</v>
      </c>
      <c s="32">
        <v>19800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25.5">
      <c r="A57" s="35" t="s">
        <v>50</v>
      </c>
      <c r="E57" s="36" t="s">
        <v>106</v>
      </c>
    </row>
    <row r="58" spans="1:5" ht="12.75">
      <c r="A58" s="37" t="s">
        <v>52</v>
      </c>
      <c r="E58" s="38" t="s">
        <v>70</v>
      </c>
    </row>
    <row r="59" spans="1:5" ht="25.5">
      <c r="A59" t="s">
        <v>53</v>
      </c>
      <c r="E59" s="36" t="s">
        <v>107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